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F196"/>
  <c r="I196"/>
  <c r="H196"/>
  <c r="G196"/>
</calcChain>
</file>

<file path=xl/sharedStrings.xml><?xml version="1.0" encoding="utf-8"?>
<sst xmlns="http://schemas.openxmlformats.org/spreadsheetml/2006/main" count="233" uniqueCount="71">
  <si>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</si>
  <si>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</si>
  <si>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</si>
  <si>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</si>
  <si>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</si>
  <si>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</si>
  <si>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</si>
  <si>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</si>
  <si>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</si>
  <si>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</si>
  <si>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</si>
  <si>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</si>
  <si>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</si>
  <si>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</si>
  <si>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</si>
  <si>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</si>
  <si>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</si>
  <si>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</si>
  <si>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</si>
  <si>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</si>
  <si>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</si>
  <si>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</si>
  <si>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</si>
  <si>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</si>
  <si>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</si>
  <si>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</si>
  <si>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</si>
  <si>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</si>
  <si>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</si>
  <si>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</si>
  <si>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</si>
  <si>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</si>
  <si>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</si>
  <si>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</si>
  <si>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</si>
  <si>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</si>
  <si>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</si>
  <si>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</si>
  <si>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</si>
  <si>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Петровская ООШ</t>
  </si>
  <si>
    <t>Директор</t>
  </si>
  <si>
    <t>Азнабаев</t>
  </si>
  <si>
    <t>пшеничный/ржаной</t>
  </si>
  <si>
    <t>яблоко</t>
  </si>
  <si>
    <t>209/272</t>
  </si>
  <si>
    <t>чай с сахаром</t>
  </si>
  <si>
    <t>128/260</t>
  </si>
  <si>
    <t>351/286</t>
  </si>
  <si>
    <t>128/254</t>
  </si>
  <si>
    <t>323,/260</t>
  </si>
  <si>
    <t>346/272</t>
  </si>
  <si>
    <t>сыр твердых сортов в нарезке</t>
  </si>
  <si>
    <t>каша пшенная молочная вязкая</t>
  </si>
  <si>
    <t>макароны отварные/тефтели из говядины с рисом</t>
  </si>
  <si>
    <t>пшеничный</t>
  </si>
  <si>
    <t>компот из сухофруктов</t>
  </si>
  <si>
    <t>какао с молоком</t>
  </si>
  <si>
    <t>плов с курицей</t>
  </si>
  <si>
    <t>салат из белокочанной капусты с морковью</t>
  </si>
  <si>
    <t>кофейный напиток с молоком</t>
  </si>
  <si>
    <t>каша гречневая</t>
  </si>
  <si>
    <t>котлета рыбная любительская</t>
  </si>
  <si>
    <t>картофельное пюре</t>
  </si>
  <si>
    <t>гуляш из говядины</t>
  </si>
  <si>
    <t>каша "Дружба"</t>
  </si>
  <si>
    <t>макароны отварные</t>
  </si>
  <si>
    <t>рыба тушенная в томате с овощами (минтай)</t>
  </si>
  <si>
    <t>салат из моркови и яблок</t>
  </si>
  <si>
    <t>каша гречневая рассыпчатая</t>
  </si>
  <si>
    <t>фрикадельки</t>
  </si>
  <si>
    <t>картофельное пюре/гуляш из говядины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</si>
</sst>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3" activePane="bottomRight" state="frozen"/>
      <selection pane="topRight" activeCell="E1" sqref="E1"/>
      <selection pane="bottomLeft" activeCell="A6" sqref="A6"/>
      <selection pane="bottomRight" activeCell="J177" sqref="J17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160</v>
      </c>
      <c r="G6" s="40">
        <v>6.7</v>
      </c>
      <c r="H6" s="40">
        <v>8.1</v>
      </c>
      <c r="I6" s="40">
        <v>30.1</v>
      </c>
      <c r="J6" s="40">
        <v>219.9</v>
      </c>
      <c r="K6" s="41">
        <v>184</v>
      </c>
      <c r="L6" s="40">
        <v>15.69</v>
      </c>
    </row>
    <row r="7" spans="1:12" ht="15">
      <c r="A7" s="23"/>
      <c r="B7" s="15"/>
      <c r="C7" s="11"/>
      <c r="D7" s="6"/>
      <c r="E7" s="42" t="s">
        <v>51</v>
      </c>
      <c r="F7" s="43">
        <v>30</v>
      </c>
      <c r="G7" s="43">
        <v>7</v>
      </c>
      <c r="H7" s="43">
        <v>8.9</v>
      </c>
      <c r="I7" s="43">
        <v>0</v>
      </c>
      <c r="J7" s="43">
        <v>107.5</v>
      </c>
      <c r="K7" s="44">
        <v>14</v>
      </c>
      <c r="L7" s="43">
        <v>12.95</v>
      </c>
    </row>
    <row r="8" spans="1:12" ht="1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0.2</v>
      </c>
      <c r="H8" s="43">
        <v>0.1</v>
      </c>
      <c r="I8" s="43">
        <v>9.9</v>
      </c>
      <c r="J8" s="43">
        <v>41.6</v>
      </c>
      <c r="K8" s="44">
        <v>378</v>
      </c>
      <c r="L8" s="43">
        <v>7.76</v>
      </c>
    </row>
    <row r="9" spans="1:12" ht="15">
      <c r="A9" s="23"/>
      <c r="B9" s="15"/>
      <c r="C9" s="11"/>
      <c r="D9" s="7" t="s">
        <v>23</v>
      </c>
      <c r="E9" s="42" t="s">
        <v>54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>
        <v>122</v>
      </c>
      <c r="L9" s="43">
        <v>4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88.8</v>
      </c>
      <c r="K10" s="44">
        <v>338</v>
      </c>
      <c r="L10" s="43">
        <v>21.3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17.7</v>
      </c>
      <c r="H13" s="19">
        <f t="shared" si="0"/>
        <v>18.200000000000003</v>
      </c>
      <c r="I13" s="19">
        <f t="shared" si="0"/>
        <v>79.300000000000011</v>
      </c>
      <c r="J13" s="19">
        <f t="shared" si="0"/>
        <v>551.6</v>
      </c>
      <c r="K13" s="25"/>
      <c r="L13" s="19">
        <f t="shared" ref="L13" si="1">SUM(L6:L12)</f>
        <v>61.7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630</v>
      </c>
      <c r="G24" s="32">
        <f t="shared" ref="G24:J24" si="4">G13+G23</f>
        <v>17.7</v>
      </c>
      <c r="H24" s="32">
        <f t="shared" si="4"/>
        <v>18.200000000000003</v>
      </c>
      <c r="I24" s="32">
        <f t="shared" si="4"/>
        <v>79.300000000000011</v>
      </c>
      <c r="J24" s="32">
        <f t="shared" si="4"/>
        <v>551.6</v>
      </c>
      <c r="K24" s="32"/>
      <c r="L24" s="32">
        <f t="shared" ref="L24" si="5">L13+L23</f>
        <v>61.7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240</v>
      </c>
      <c r="G25" s="40">
        <v>17.600000000000001</v>
      </c>
      <c r="H25" s="40">
        <v>15.6</v>
      </c>
      <c r="I25" s="40">
        <v>40.299999999999997</v>
      </c>
      <c r="J25" s="40">
        <v>372.3</v>
      </c>
      <c r="K25" s="41" t="s">
        <v>44</v>
      </c>
      <c r="L25" s="40">
        <v>57.68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>
        <v>430</v>
      </c>
      <c r="L27" s="43">
        <v>3.05</v>
      </c>
    </row>
    <row r="28" spans="1:12" ht="15">
      <c r="A28" s="14"/>
      <c r="B28" s="15"/>
      <c r="C28" s="11"/>
      <c r="D28" s="7" t="s">
        <v>23</v>
      </c>
      <c r="E28" s="42" t="s">
        <v>54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>
        <v>122</v>
      </c>
      <c r="L28" s="43">
        <v>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25.3</v>
      </c>
      <c r="H32" s="19">
        <f t="shared" ref="H32" si="7">SUM(H25:H31)</f>
        <v>19.400000000000002</v>
      </c>
      <c r="I32" s="19">
        <f t="shared" ref="I32" si="8">SUM(I25:I31)</f>
        <v>72.5</v>
      </c>
      <c r="J32" s="19">
        <f t="shared" ref="J32:L32" si="9">SUM(J25:J31)</f>
        <v>566.5</v>
      </c>
      <c r="K32" s="25"/>
      <c r="L32" s="19">
        <f t="shared" si="9"/>
        <v>64.72999999999999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480</v>
      </c>
      <c r="G43" s="32">
        <f t="shared" ref="G43" si="14">G32+G42</f>
        <v>25.3</v>
      </c>
      <c r="H43" s="32">
        <f t="shared" ref="H43" si="15">H32+H42</f>
        <v>19.400000000000002</v>
      </c>
      <c r="I43" s="32">
        <f t="shared" ref="I43" si="16">I32+I42</f>
        <v>72.5</v>
      </c>
      <c r="J43" s="32">
        <f t="shared" ref="J43:L43" si="17">J32+J42</f>
        <v>566.5</v>
      </c>
      <c r="K43" s="32"/>
      <c r="L43" s="32">
        <f t="shared" si="17"/>
        <v>64.72999999999999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180</v>
      </c>
      <c r="G44" s="40">
        <v>24.5</v>
      </c>
      <c r="H44" s="40">
        <v>7.3</v>
      </c>
      <c r="I44" s="40">
        <v>29.9</v>
      </c>
      <c r="J44" s="40">
        <v>283.2</v>
      </c>
      <c r="K44" s="41" t="s">
        <v>46</v>
      </c>
      <c r="L44" s="40">
        <v>59.61</v>
      </c>
    </row>
    <row r="45" spans="1:12" ht="15">
      <c r="A45" s="23"/>
      <c r="B45" s="15"/>
      <c r="C45" s="11"/>
      <c r="D45" s="6"/>
      <c r="E45" s="42" t="s">
        <v>58</v>
      </c>
      <c r="F45" s="43">
        <v>90</v>
      </c>
      <c r="G45" s="43">
        <v>2.2999999999999998</v>
      </c>
      <c r="H45" s="43">
        <v>9.1</v>
      </c>
      <c r="I45" s="43">
        <v>9.3000000000000007</v>
      </c>
      <c r="J45" s="43">
        <v>128.69999999999999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>
        <v>349</v>
      </c>
      <c r="L46" s="43">
        <v>4.76</v>
      </c>
    </row>
    <row r="47" spans="1:12" ht="15">
      <c r="A47" s="23"/>
      <c r="B47" s="15"/>
      <c r="C47" s="11"/>
      <c r="D47" s="7" t="s">
        <v>23</v>
      </c>
      <c r="E47" s="42" t="s">
        <v>54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>
        <v>122</v>
      </c>
      <c r="L47" s="43">
        <v>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33.700000000000003</v>
      </c>
      <c r="H51" s="19">
        <f t="shared" ref="H51" si="19">SUM(H44:H50)</f>
        <v>19.599999999999998</v>
      </c>
      <c r="I51" s="19">
        <f t="shared" ref="I51" si="20">SUM(I44:I50)</f>
        <v>70.100000000000009</v>
      </c>
      <c r="J51" s="19">
        <f t="shared" ref="J51:L51" si="21">SUM(J44:J50)</f>
        <v>591.69999999999993</v>
      </c>
      <c r="K51" s="25"/>
      <c r="L51" s="19">
        <f t="shared" si="21"/>
        <v>68.37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33.700000000000003</v>
      </c>
      <c r="H62" s="32">
        <f t="shared" ref="H62" si="27">H51+H61</f>
        <v>19.599999999999998</v>
      </c>
      <c r="I62" s="32">
        <f t="shared" ref="I62" si="28">I51+I61</f>
        <v>70.100000000000009</v>
      </c>
      <c r="J62" s="32">
        <f t="shared" ref="J62:L62" si="29">J51+J61</f>
        <v>591.69999999999993</v>
      </c>
      <c r="K62" s="32"/>
      <c r="L62" s="32">
        <f t="shared" si="29"/>
        <v>68.37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180</v>
      </c>
      <c r="G63" s="40">
        <v>9.9</v>
      </c>
      <c r="H63" s="40">
        <v>7.6</v>
      </c>
      <c r="I63" s="40">
        <v>43.1</v>
      </c>
      <c r="J63" s="40">
        <v>280.39999999999998</v>
      </c>
      <c r="K63" s="41">
        <v>311</v>
      </c>
      <c r="L63" s="40">
        <v>46.28</v>
      </c>
    </row>
    <row r="64" spans="1:12" ht="15">
      <c r="A64" s="23"/>
      <c r="B64" s="15"/>
      <c r="C64" s="11"/>
      <c r="D64" s="6"/>
      <c r="E64" s="42" t="s">
        <v>61</v>
      </c>
      <c r="F64" s="43">
        <v>80</v>
      </c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0.1</v>
      </c>
      <c r="H65" s="43">
        <v>0</v>
      </c>
      <c r="I65" s="43">
        <v>5.2</v>
      </c>
      <c r="J65" s="43">
        <v>21.4</v>
      </c>
      <c r="K65" s="44">
        <v>430</v>
      </c>
      <c r="L65" s="43">
        <v>3.05</v>
      </c>
    </row>
    <row r="66" spans="1:12" ht="15">
      <c r="A66" s="23"/>
      <c r="B66" s="15"/>
      <c r="C66" s="11"/>
      <c r="D66" s="7" t="s">
        <v>23</v>
      </c>
      <c r="E66" s="42" t="s">
        <v>54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>
        <v>122</v>
      </c>
      <c r="L66" s="43">
        <v>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13</v>
      </c>
      <c r="H70" s="19">
        <f t="shared" ref="H70" si="31">SUM(H63:H69)</f>
        <v>7.8999999999999995</v>
      </c>
      <c r="I70" s="19">
        <f t="shared" ref="I70" si="32">SUM(I63:I69)</f>
        <v>68</v>
      </c>
      <c r="J70" s="19">
        <f t="shared" ref="J70:L70" si="33">SUM(J63:J69)</f>
        <v>395.59999999999997</v>
      </c>
      <c r="K70" s="25"/>
      <c r="L70" s="19">
        <f t="shared" si="33"/>
        <v>53.33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13</v>
      </c>
      <c r="H81" s="32">
        <f t="shared" ref="H81" si="39">H70+H80</f>
        <v>7.8999999999999995</v>
      </c>
      <c r="I81" s="32">
        <f t="shared" ref="I81" si="40">I70+I80</f>
        <v>68</v>
      </c>
      <c r="J81" s="32">
        <f t="shared" ref="J81:L81" si="41">J70+J80</f>
        <v>395.59999999999997</v>
      </c>
      <c r="K81" s="32"/>
      <c r="L81" s="32">
        <f t="shared" si="41"/>
        <v>53.33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160</v>
      </c>
      <c r="G82" s="40">
        <v>3.3</v>
      </c>
      <c r="H82" s="40">
        <v>5.7</v>
      </c>
      <c r="I82" s="40">
        <v>21.1</v>
      </c>
      <c r="J82" s="40">
        <v>148.6</v>
      </c>
      <c r="K82" s="41" t="s">
        <v>47</v>
      </c>
      <c r="L82" s="40">
        <v>53.04</v>
      </c>
    </row>
    <row r="83" spans="1:12" ht="15">
      <c r="A83" s="23"/>
      <c r="B83" s="15"/>
      <c r="C83" s="11"/>
      <c r="D83" s="6"/>
      <c r="E83" s="42" t="s">
        <v>63</v>
      </c>
      <c r="F83" s="43">
        <v>90</v>
      </c>
      <c r="G83" s="43">
        <v>15.3</v>
      </c>
      <c r="H83" s="43">
        <v>14.9</v>
      </c>
      <c r="I83" s="43">
        <v>3.5</v>
      </c>
      <c r="J83" s="43">
        <v>280.89999999999998</v>
      </c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0.5</v>
      </c>
      <c r="H84" s="43">
        <v>0</v>
      </c>
      <c r="I84" s="43">
        <v>19.8</v>
      </c>
      <c r="J84" s="43">
        <v>81</v>
      </c>
      <c r="K84" s="44">
        <v>430</v>
      </c>
      <c r="L84" s="43">
        <v>3.05</v>
      </c>
    </row>
    <row r="85" spans="1:12" ht="15">
      <c r="A85" s="23"/>
      <c r="B85" s="15"/>
      <c r="C85" s="11"/>
      <c r="D85" s="7" t="s">
        <v>23</v>
      </c>
      <c r="E85" s="42" t="s">
        <v>54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>
        <v>122</v>
      </c>
      <c r="L85" s="43">
        <v>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22.1</v>
      </c>
      <c r="H89" s="19">
        <f t="shared" ref="H89" si="43">SUM(H82:H88)</f>
        <v>20.900000000000002</v>
      </c>
      <c r="I89" s="19">
        <f t="shared" ref="I89" si="44">SUM(I82:I88)</f>
        <v>64.100000000000009</v>
      </c>
      <c r="J89" s="19">
        <f t="shared" ref="J89:L89" si="45">SUM(J82:J88)</f>
        <v>604.29999999999995</v>
      </c>
      <c r="K89" s="25"/>
      <c r="L89" s="19">
        <f t="shared" si="45"/>
        <v>60.089999999999996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490</v>
      </c>
      <c r="G100" s="32">
        <f t="shared" ref="G100" si="50">G89+G99</f>
        <v>22.1</v>
      </c>
      <c r="H100" s="32">
        <f t="shared" ref="H100" si="51">H89+H99</f>
        <v>20.900000000000002</v>
      </c>
      <c r="I100" s="32">
        <f t="shared" ref="I100" si="52">I89+I99</f>
        <v>64.100000000000009</v>
      </c>
      <c r="J100" s="32">
        <f t="shared" ref="J100:L100" si="53">J89+J99</f>
        <v>604.29999999999995</v>
      </c>
      <c r="K100" s="32"/>
      <c r="L100" s="32">
        <f t="shared" si="53"/>
        <v>60.089999999999996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30</v>
      </c>
      <c r="G101" s="40">
        <v>7</v>
      </c>
      <c r="H101" s="40">
        <v>8.9</v>
      </c>
      <c r="I101" s="40">
        <v>0</v>
      </c>
      <c r="J101" s="40">
        <v>107.5</v>
      </c>
      <c r="K101" s="41">
        <v>311</v>
      </c>
      <c r="L101" s="40">
        <v>46.28</v>
      </c>
    </row>
    <row r="102" spans="1:12" ht="15">
      <c r="A102" s="23"/>
      <c r="B102" s="15"/>
      <c r="C102" s="11"/>
      <c r="D102" s="6"/>
      <c r="E102" s="42" t="s">
        <v>64</v>
      </c>
      <c r="F102" s="43">
        <v>200</v>
      </c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0.5</v>
      </c>
      <c r="H103" s="43">
        <v>0</v>
      </c>
      <c r="I103" s="43">
        <v>19.8</v>
      </c>
      <c r="J103" s="43">
        <v>81</v>
      </c>
      <c r="K103" s="44">
        <v>430</v>
      </c>
      <c r="L103" s="43">
        <v>3.05</v>
      </c>
    </row>
    <row r="104" spans="1:12" ht="15">
      <c r="A104" s="23"/>
      <c r="B104" s="15"/>
      <c r="C104" s="11"/>
      <c r="D104" s="7" t="s">
        <v>23</v>
      </c>
      <c r="E104" s="42" t="s">
        <v>54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>
        <v>122</v>
      </c>
      <c r="L104" s="43">
        <v>4</v>
      </c>
    </row>
    <row r="105" spans="1:12" ht="15">
      <c r="A105" s="23"/>
      <c r="B105" s="15"/>
      <c r="C105" s="11"/>
      <c r="D105" s="7" t="s">
        <v>24</v>
      </c>
      <c r="E105" s="42" t="s">
        <v>43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88.8</v>
      </c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4">SUM(G101:G107)</f>
        <v>11.3</v>
      </c>
      <c r="H108" s="19">
        <f t="shared" si="54"/>
        <v>10.000000000000002</v>
      </c>
      <c r="I108" s="19">
        <f t="shared" si="54"/>
        <v>59.1</v>
      </c>
      <c r="J108" s="19">
        <f t="shared" si="54"/>
        <v>371.1</v>
      </c>
      <c r="K108" s="25"/>
      <c r="L108" s="19">
        <f t="shared" ref="L108" si="55">SUM(L101:L107)</f>
        <v>53.33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670</v>
      </c>
      <c r="G119" s="32">
        <f t="shared" ref="G119" si="58">G108+G118</f>
        <v>11.3</v>
      </c>
      <c r="H119" s="32">
        <f t="shared" ref="H119" si="59">H108+H118</f>
        <v>10.000000000000002</v>
      </c>
      <c r="I119" s="32">
        <f t="shared" ref="I119" si="60">I108+I118</f>
        <v>59.1</v>
      </c>
      <c r="J119" s="32">
        <f t="shared" ref="J119:L119" si="61">J108+J118</f>
        <v>371.1</v>
      </c>
      <c r="K119" s="32"/>
      <c r="L119" s="32">
        <f t="shared" si="61"/>
        <v>53.33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>
        <v>189</v>
      </c>
      <c r="L120" s="40">
        <v>16.91</v>
      </c>
    </row>
    <row r="121" spans="1:12" ht="15">
      <c r="A121" s="14"/>
      <c r="B121" s="15"/>
      <c r="C121" s="11"/>
      <c r="D121" s="6"/>
      <c r="E121" s="42" t="s">
        <v>66</v>
      </c>
      <c r="F121" s="43">
        <v>100</v>
      </c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>
        <v>378</v>
      </c>
      <c r="L122" s="43">
        <v>7.76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3</v>
      </c>
      <c r="H123" s="43">
        <v>0</v>
      </c>
      <c r="I123" s="43">
        <v>24</v>
      </c>
      <c r="J123" s="43">
        <v>110</v>
      </c>
      <c r="K123" s="44">
        <v>122</v>
      </c>
      <c r="L123" s="43">
        <v>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13</v>
      </c>
      <c r="H127" s="19">
        <f t="shared" si="62"/>
        <v>8.4</v>
      </c>
      <c r="I127" s="19">
        <f t="shared" si="62"/>
        <v>69.3</v>
      </c>
      <c r="J127" s="19">
        <f t="shared" si="62"/>
        <v>407.20000000000005</v>
      </c>
      <c r="K127" s="25"/>
      <c r="L127" s="19">
        <f t="shared" ref="L127" si="63">SUM(L120:L126)</f>
        <v>28.67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13</v>
      </c>
      <c r="H138" s="32">
        <f t="shared" ref="H138" si="67">H127+H137</f>
        <v>8.4</v>
      </c>
      <c r="I138" s="32">
        <f t="shared" ref="I138" si="68">I127+I137</f>
        <v>69.3</v>
      </c>
      <c r="J138" s="32">
        <f t="shared" ref="J138:L138" si="69">J127+J137</f>
        <v>407.20000000000005</v>
      </c>
      <c r="K138" s="32"/>
      <c r="L138" s="32">
        <f t="shared" si="69"/>
        <v>28.67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60</v>
      </c>
      <c r="G139" s="40">
        <v>0.5</v>
      </c>
      <c r="H139" s="40">
        <v>6.1</v>
      </c>
      <c r="I139" s="40">
        <v>4.3</v>
      </c>
      <c r="J139" s="40">
        <v>74.3</v>
      </c>
      <c r="K139" s="41" t="s">
        <v>48</v>
      </c>
      <c r="L139" s="40">
        <v>57.56</v>
      </c>
    </row>
    <row r="140" spans="1:12" ht="15">
      <c r="A140" s="23"/>
      <c r="B140" s="15"/>
      <c r="C140" s="11"/>
      <c r="D140" s="6"/>
      <c r="E140" s="42" t="s">
        <v>57</v>
      </c>
      <c r="F140" s="43">
        <v>180</v>
      </c>
      <c r="G140" s="43">
        <v>24.5</v>
      </c>
      <c r="H140" s="43">
        <v>7.3</v>
      </c>
      <c r="I140" s="43">
        <v>29.9</v>
      </c>
      <c r="J140" s="43">
        <v>283.2</v>
      </c>
      <c r="K140" s="44">
        <v>33</v>
      </c>
      <c r="L140" s="43">
        <v>3.66</v>
      </c>
    </row>
    <row r="141" spans="1:12" ht="1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>
        <v>430</v>
      </c>
      <c r="L141" s="43">
        <v>3.05</v>
      </c>
    </row>
    <row r="142" spans="1:12" ht="15.75" customHeight="1">
      <c r="A142" s="23"/>
      <c r="B142" s="15"/>
      <c r="C142" s="11"/>
      <c r="D142" s="7" t="s">
        <v>23</v>
      </c>
      <c r="E142" s="42" t="s">
        <v>54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>
        <v>122</v>
      </c>
      <c r="L142" s="43">
        <v>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70">SUM(G139:G145)</f>
        <v>31.9</v>
      </c>
      <c r="H146" s="19">
        <f t="shared" si="70"/>
        <v>16.599999999999998</v>
      </c>
      <c r="I146" s="19">
        <f t="shared" si="70"/>
        <v>65.099999999999994</v>
      </c>
      <c r="J146" s="19">
        <f t="shared" si="70"/>
        <v>537.29999999999995</v>
      </c>
      <c r="K146" s="25"/>
      <c r="L146" s="19">
        <f t="shared" ref="L146" si="71">SUM(L139:L145)</f>
        <v>68.27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480</v>
      </c>
      <c r="G157" s="32">
        <f t="shared" ref="G157" si="74">G146+G156</f>
        <v>31.9</v>
      </c>
      <c r="H157" s="32">
        <f t="shared" ref="H157" si="75">H146+H156</f>
        <v>16.599999999999998</v>
      </c>
      <c r="I157" s="32">
        <f t="shared" ref="I157" si="76">I146+I156</f>
        <v>65.099999999999994</v>
      </c>
      <c r="J157" s="32">
        <f t="shared" ref="J157:L157" si="77">J146+J156</f>
        <v>537.29999999999995</v>
      </c>
      <c r="K157" s="32"/>
      <c r="L157" s="32">
        <f t="shared" si="77"/>
        <v>68.27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180</v>
      </c>
      <c r="G158" s="40">
        <v>9.9</v>
      </c>
      <c r="H158" s="40">
        <v>7.6</v>
      </c>
      <c r="I158" s="40">
        <v>43.1</v>
      </c>
      <c r="J158" s="40">
        <v>280.39999999999998</v>
      </c>
      <c r="K158" s="41" t="s">
        <v>49</v>
      </c>
      <c r="L158" s="40">
        <v>52.55</v>
      </c>
    </row>
    <row r="159" spans="1:12" ht="15">
      <c r="A159" s="23"/>
      <c r="B159" s="15"/>
      <c r="C159" s="11"/>
      <c r="D159" s="6"/>
      <c r="E159" s="42" t="s">
        <v>69</v>
      </c>
      <c r="F159" s="43">
        <v>90</v>
      </c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0.1</v>
      </c>
      <c r="H160" s="43">
        <v>0</v>
      </c>
      <c r="I160" s="43">
        <v>5.2</v>
      </c>
      <c r="J160" s="43">
        <v>21.4</v>
      </c>
      <c r="K160" s="44">
        <v>438</v>
      </c>
      <c r="L160" s="43">
        <v>6.01</v>
      </c>
    </row>
    <row r="161" spans="1:12" ht="15">
      <c r="A161" s="23"/>
      <c r="B161" s="15"/>
      <c r="C161" s="11"/>
      <c r="D161" s="7" t="s">
        <v>23</v>
      </c>
      <c r="E161" s="42" t="s">
        <v>54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>
        <v>122</v>
      </c>
      <c r="L161" s="43">
        <v>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13</v>
      </c>
      <c r="H165" s="19">
        <f t="shared" si="78"/>
        <v>7.8999999999999995</v>
      </c>
      <c r="I165" s="19">
        <f t="shared" si="78"/>
        <v>68</v>
      </c>
      <c r="J165" s="19">
        <f t="shared" si="78"/>
        <v>395.59999999999997</v>
      </c>
      <c r="K165" s="25"/>
      <c r="L165" s="19">
        <f t="shared" ref="L165" si="79">SUM(L158:L164)</f>
        <v>62.559999999999995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510</v>
      </c>
      <c r="G176" s="32">
        <f t="shared" ref="G176" si="82">G165+G175</f>
        <v>13</v>
      </c>
      <c r="H176" s="32">
        <f t="shared" ref="H176" si="83">H165+H175</f>
        <v>7.8999999999999995</v>
      </c>
      <c r="I176" s="32">
        <f t="shared" ref="I176" si="84">I165+I175</f>
        <v>68</v>
      </c>
      <c r="J176" s="32">
        <f t="shared" ref="J176:L176" si="85">J165+J175</f>
        <v>395.59999999999997</v>
      </c>
      <c r="K176" s="32"/>
      <c r="L176" s="32">
        <f t="shared" si="85"/>
        <v>62.559999999999995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250</v>
      </c>
      <c r="G177" s="40">
        <v>18.600000000000001</v>
      </c>
      <c r="H177" s="40">
        <v>20.6</v>
      </c>
      <c r="I177" s="40">
        <v>24.6</v>
      </c>
      <c r="J177" s="40">
        <v>357.7</v>
      </c>
      <c r="K177" s="41" t="s">
        <v>50</v>
      </c>
      <c r="L177" s="40">
        <v>66.400000000000006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>
        <v>430</v>
      </c>
      <c r="L179" s="43">
        <v>3.05</v>
      </c>
    </row>
    <row r="180" spans="1:12" ht="15">
      <c r="A180" s="23"/>
      <c r="B180" s="15"/>
      <c r="C180" s="11"/>
      <c r="D180" s="7" t="s">
        <v>23</v>
      </c>
      <c r="E180" s="42" t="s">
        <v>54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>
        <v>122</v>
      </c>
      <c r="L180" s="43">
        <v>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22.1</v>
      </c>
      <c r="H184" s="19">
        <f t="shared" si="86"/>
        <v>20.900000000000002</v>
      </c>
      <c r="I184" s="19">
        <f t="shared" si="86"/>
        <v>64.100000000000009</v>
      </c>
      <c r="J184" s="19">
        <f t="shared" si="86"/>
        <v>532.5</v>
      </c>
      <c r="K184" s="25"/>
      <c r="L184" s="19">
        <f t="shared" ref="L184" si="87">SUM(L177:L183)</f>
        <v>73.45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490</v>
      </c>
      <c r="G195" s="32">
        <f t="shared" ref="G195" si="90">G184+G194</f>
        <v>22.1</v>
      </c>
      <c r="H195" s="32">
        <f t="shared" ref="H195" si="91">H184+H194</f>
        <v>20.900000000000002</v>
      </c>
      <c r="I195" s="32">
        <f t="shared" ref="I195" si="92">I184+I194</f>
        <v>64.100000000000009</v>
      </c>
      <c r="J195" s="32">
        <f t="shared" ref="J195:L195" si="93">J184+J194</f>
        <v>532.5</v>
      </c>
      <c r="K195" s="32"/>
      <c r="L195" s="32">
        <f t="shared" si="93"/>
        <v>73.45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20.310000000000002</v>
      </c>
      <c r="H196" s="34">
        <f t="shared" si="94"/>
        <v>14.98</v>
      </c>
      <c r="I196" s="34">
        <f t="shared" si="94"/>
        <v>67.960000000000008</v>
      </c>
      <c r="J196" s="34">
        <f t="shared" si="94"/>
        <v>495.34000000000003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59.45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2024-09-04T17:28:52Z</dcterms:modified>
</cp:coreProperties>
</file>